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_Obchodní\OOVZ\_spol\5_1 Příprava 2025\NVZ\0_1 N-DO-1-2022 DNS Zima 2025\2 DNS132 až DNS136 - PNA_N-DO-1-2022-24\"/>
    </mc:Choice>
  </mc:AlternateContent>
  <bookViews>
    <workbookView xWindow="-120" yWindow="-120" windowWidth="29040" windowHeight="15720"/>
  </bookViews>
  <sheets>
    <sheet name="PNA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1" i="1" l="1"/>
  <c r="F9" i="1"/>
  <c r="F7" i="1"/>
  <c r="F14" i="1" l="1"/>
  <c r="H11" i="1"/>
  <c r="H9" i="1"/>
  <c r="H7" i="1"/>
  <c r="H14" i="1" l="1"/>
</calcChain>
</file>

<file path=xl/sharedStrings.xml><?xml version="1.0" encoding="utf-8"?>
<sst xmlns="http://schemas.openxmlformats.org/spreadsheetml/2006/main" count="43" uniqueCount="36">
  <si>
    <t>Poř. číslo</t>
  </si>
  <si>
    <t>Nabídková cena</t>
  </si>
  <si>
    <t>Počet kusů</t>
  </si>
  <si>
    <t>Společné technické podmínky pro všechny pneumatiky</t>
  </si>
  <si>
    <t>Požadavky na předmětné pneumatiky</t>
  </si>
  <si>
    <t>Zimní / Letní</t>
  </si>
  <si>
    <t>CPV kód:</t>
  </si>
  <si>
    <t>Rozměr, zátěžový index, rychlostní index a bližší specifikace pneumatiky (energetický štítek, druh dezénu*, max. hmotnost)</t>
  </si>
  <si>
    <t>34352100-0</t>
  </si>
  <si>
    <t>Vozidlo/stroj</t>
  </si>
  <si>
    <t>Umístění nápravy na vozidle (hnací, vodící, vlečná)</t>
  </si>
  <si>
    <t>Místo dodání</t>
  </si>
  <si>
    <t>Počet kusů na místo dodání</t>
  </si>
  <si>
    <t>CM Telč</t>
  </si>
  <si>
    <t>CM Jihlava</t>
  </si>
  <si>
    <t>1. Pneumatiky jsou označeny piktogramem hory se třemi vrcholky a symbolem sněhové vločky (3PMSF 3-peak-mountain with snowflake) označujícím zimní pneumatiky v souladu s předpisy EU a OSN (nařízení EP a R č. 661/2009 a UNECE 117).                                                                                                                                                                                                                                             2. Pneumatiky musí být určené pro náročné sněhové podmínky.                                                                                                                                                                                                                                                                                                                                                                                             3. Pneumatika musí projít homologačním řízením dle předpisů ECK(EHK) a na její bočnici bude označení ,,E" v kroužku E1,E8,E42,E20,E17,E4,E2,E13,dále ke každému typu pneumatiky bude přiložen ,,INFORMAČNÍ LIST VÝROBKU,nebo TYPOVÝ LIST v českém jazyce.</t>
  </si>
  <si>
    <t>1. Všechny pneumatiky musí mít zimní dezén a na jejich bočnici je vyznačeno označení Alpským symbol,možný součastně se symbolem jízda na ledu, nebo MS.                                                                                                                                                                                              2. Pneumatiky jsou určeny pro provoz v zimním období dle § 40a odst. 1 zákona č. 361/2000 Sb., zákon o silničním provozu, v platném znění.</t>
  </si>
  <si>
    <r>
      <t xml:space="preserve">Společné technické podmínky pro všechny </t>
    </r>
    <r>
      <rPr>
        <b/>
        <u/>
        <sz val="10"/>
        <color theme="1"/>
        <rFont val="Arial"/>
        <family val="2"/>
        <charset val="238"/>
      </rPr>
      <t>zimní</t>
    </r>
    <r>
      <rPr>
        <b/>
        <sz val="10"/>
        <color theme="1"/>
        <rFont val="Arial"/>
        <family val="2"/>
        <charset val="238"/>
      </rPr>
      <t xml:space="preserve"> pneumatiky</t>
    </r>
  </si>
  <si>
    <r>
      <t xml:space="preserve">1. Zátěžový a rychlostní index je uváděn jako minimální hodnota.                                                                                                                                                                                                                                                                                                                                                                                          2. Enegetický štítek je uváděn v pořadí - spotřeba paliva úspora energie, přilnavost za mokra při brždění, vnější hluk. </t>
    </r>
    <r>
      <rPr>
        <b/>
        <sz val="10"/>
        <color theme="1"/>
        <rFont val="Arial"/>
        <family val="2"/>
        <charset val="238"/>
      </rPr>
      <t>Hodnoty jsou maximální</t>
    </r>
    <r>
      <rPr>
        <sz val="10"/>
        <color theme="1"/>
        <rFont val="Arial"/>
        <family val="2"/>
        <charset val="238"/>
      </rPr>
      <t xml:space="preserve">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b/>
        <sz val="10"/>
        <color theme="1"/>
        <rFont val="Arial"/>
        <family val="2"/>
        <charset val="238"/>
      </rPr>
      <t>*Vozidla jsou provozována pouze pro regionální dopravu.</t>
    </r>
  </si>
  <si>
    <t>Počet pneumatik celkem</t>
  </si>
  <si>
    <r>
      <t xml:space="preserve">Nabídková cena za celkové množství v Kč bez DPH </t>
    </r>
    <r>
      <rPr>
        <sz val="10"/>
        <color rgb="FF000000"/>
        <rFont val="Arial"/>
        <family val="2"/>
        <charset val="238"/>
      </rPr>
      <t>(hodnotící kritérium)</t>
    </r>
  </si>
  <si>
    <r>
      <t xml:space="preserve">Technická a množstevní specifikace pneumatik pro nákladní automobily a vozidla nad 3,5 tuny </t>
    </r>
    <r>
      <rPr>
        <b/>
        <sz val="18"/>
        <color theme="1"/>
        <rFont val="Arial"/>
        <family val="2"/>
        <charset val="238"/>
      </rPr>
      <t>(PNA</t>
    </r>
    <r>
      <rPr>
        <b/>
        <sz val="18"/>
        <rFont val="Arial"/>
        <family val="2"/>
        <charset val="238"/>
      </rPr>
      <t xml:space="preserve">)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</si>
  <si>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r>
      <t xml:space="preserve">Výrobce a celý název nabízené pneumatiky včetně hloubky dezénu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i/>
        <sz val="10"/>
        <color rgb="FF000000"/>
        <rFont val="Arial"/>
        <family val="2"/>
        <charset val="238"/>
      </rPr>
      <t>(účastník vyplní typ nabízené pneumatiky)</t>
    </r>
  </si>
  <si>
    <t>Cena za 1 kus v Kč bez DPH</t>
  </si>
  <si>
    <t>Cena celkem v Kč bez DPH</t>
  </si>
  <si>
    <t>Cestmistrovství v okrese Jihlava</t>
  </si>
  <si>
    <t>Iveco Trakker rz:3J8 0959, JU 2830</t>
  </si>
  <si>
    <t>zimní</t>
  </si>
  <si>
    <t>vodící</t>
  </si>
  <si>
    <t>Tatra rz:2J3 7732, JU 2146</t>
  </si>
  <si>
    <t>hnací</t>
  </si>
  <si>
    <t>Tatra rz:4j1 5124, JU 2853</t>
  </si>
  <si>
    <t>Příloha V1_133</t>
  </si>
  <si>
    <t>385/65 R22,5 TL 164K valivý odpor C,přilnavost na mokru C, hlučnost do 74dB, hmotnost do 68,9 kg, výška dezénu od 16,2 mm</t>
  </si>
  <si>
    <t>315/80R221,5  TL150/156 L valivý odpor D,přilnavost na mokru C, hlučnost do 76 dB ,hmotnost do 67,9 kg, výška dezénu od 21,5 mm</t>
  </si>
  <si>
    <t>315/80R221,5 TL 150/156 L valivý odpor D,přilnavost na mokru C, hlučnost do 76 dB ,hmotnost do 67,9 kg, výška dezénu od 21,5 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</si>
</sst>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20" x14ac:knownFonts="1">
    <font>
      <sz val="11"/>
      <color theme="1"/>
      <name val="Calibri"/>
      <family val="2"/>
      <charset val="238"/>
      <scheme val="minor"/>
    </font>
    <font>
      <b/>
      <sz val="11"/>
      <color rgb="FF000000"/>
      <name val="Arial"/>
      <family val="2"/>
      <charset val="238"/>
    </font>
    <font>
      <sz val="12"/>
      <color rgb="FF000000"/>
      <name val="Arial"/>
      <family val="2"/>
      <charset val="238"/>
    </font>
    <font>
      <sz val="11"/>
      <color theme="1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sz val="10"/>
      <color theme="1"/>
      <name val="Arial"/>
      <family val="2"/>
      <charset val="238"/>
    </font>
    <font>
      <sz val="10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0"/>
      <name val="Arial"/>
      <family val="2"/>
      <charset val="238"/>
    </font>
    <font>
      <b/>
      <sz val="18"/>
      <name val="Arial"/>
      <family val="2"/>
      <charset val="238"/>
    </font>
    <font>
      <b/>
      <sz val="11"/>
      <name val="Arial"/>
      <family val="2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b/>
      <u/>
      <sz val="10"/>
      <color theme="1"/>
      <name val="Arial"/>
      <family val="2"/>
      <charset val="238"/>
    </font>
    <font>
      <b/>
      <sz val="18"/>
      <color theme="1"/>
      <name val="Arial"/>
      <family val="2"/>
      <charset val="238"/>
    </font>
    <font>
      <b/>
      <sz val="12"/>
      <color rgb="FF000000"/>
      <name val="Arial"/>
      <family val="2"/>
      <charset val="238"/>
    </font>
    <font>
      <i/>
      <sz val="10"/>
      <color rgb="FF000000"/>
      <name val="Arial"/>
      <family val="2"/>
      <charset val="238"/>
    </font>
    <font>
      <b/>
      <sz val="12"/>
      <color theme="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rgb="FF000000"/>
      </patternFill>
    </fill>
    <fill>
      <patternFill patternType="solid">
        <fgColor theme="9" tint="0.79998168889431442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93">
    <xf numFmtId="0" fontId="0" fillId="0" borderId="0" xfId="0"/>
    <xf numFmtId="0" fontId="1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/>
    <xf numFmtId="0" fontId="2" fillId="0" borderId="0" xfId="0" applyFont="1"/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/>
    <xf numFmtId="0" fontId="5" fillId="0" borderId="0" xfId="0" applyFont="1"/>
    <xf numFmtId="0" fontId="6" fillId="0" borderId="0" xfId="0" applyFont="1" applyAlignment="1">
      <alignment horizontal="left" vertical="center" wrapText="1"/>
    </xf>
    <xf numFmtId="0" fontId="9" fillId="0" borderId="0" xfId="0" applyFont="1"/>
    <xf numFmtId="0" fontId="6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right" vertical="center"/>
    </xf>
    <xf numFmtId="0" fontId="14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4" fillId="4" borderId="1" xfId="0" applyFont="1" applyFill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/>
    </xf>
    <xf numFmtId="164" fontId="17" fillId="0" borderId="1" xfId="0" applyNumberFormat="1" applyFont="1" applyBorder="1" applyAlignment="1">
      <alignment vertical="center" wrapText="1"/>
    </xf>
    <xf numFmtId="0" fontId="6" fillId="0" borderId="6" xfId="0" applyFont="1" applyBorder="1" applyAlignment="1">
      <alignment vertical="center"/>
    </xf>
    <xf numFmtId="0" fontId="6" fillId="0" borderId="7" xfId="0" applyFont="1" applyBorder="1" applyAlignment="1">
      <alignment vertical="center"/>
    </xf>
    <xf numFmtId="0" fontId="6" fillId="0" borderId="10" xfId="0" applyFont="1" applyBorder="1" applyAlignment="1">
      <alignment vertical="center"/>
    </xf>
    <xf numFmtId="0" fontId="14" fillId="0" borderId="0" xfId="0" applyFont="1" applyAlignment="1">
      <alignment horizontal="left" vertical="center" wrapText="1"/>
    </xf>
    <xf numFmtId="0" fontId="13" fillId="0" borderId="5" xfId="0" applyFont="1" applyBorder="1" applyAlignment="1">
      <alignment vertical="center"/>
    </xf>
    <xf numFmtId="0" fontId="14" fillId="0" borderId="5" xfId="0" applyFont="1" applyBorder="1" applyAlignment="1">
      <alignment vertical="center"/>
    </xf>
    <xf numFmtId="0" fontId="10" fillId="4" borderId="19" xfId="0" applyFont="1" applyFill="1" applyBorder="1" applyAlignment="1">
      <alignment horizontal="center" vertical="center" wrapText="1"/>
    </xf>
    <xf numFmtId="0" fontId="10" fillId="4" borderId="19" xfId="0" applyFont="1" applyFill="1" applyBorder="1" applyAlignment="1">
      <alignment horizontal="center" vertical="center"/>
    </xf>
    <xf numFmtId="164" fontId="17" fillId="0" borderId="0" xfId="0" applyNumberFormat="1" applyFont="1" applyAlignment="1">
      <alignment vertical="center" wrapText="1"/>
    </xf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6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 vertical="center" wrapText="1"/>
    </xf>
    <xf numFmtId="0" fontId="8" fillId="0" borderId="17" xfId="0" applyFont="1" applyBorder="1" applyAlignment="1">
      <alignment horizontal="center" vertical="center"/>
    </xf>
    <xf numFmtId="0" fontId="8" fillId="0" borderId="13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0" fontId="8" fillId="0" borderId="15" xfId="0" applyFont="1" applyBorder="1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164" fontId="4" fillId="0" borderId="0" xfId="0" applyNumberFormat="1" applyFont="1" applyAlignment="1">
      <alignment vertical="center" wrapText="1"/>
    </xf>
    <xf numFmtId="0" fontId="6" fillId="0" borderId="27" xfId="0" applyFont="1" applyBorder="1" applyAlignment="1">
      <alignment horizontal="center"/>
    </xf>
    <xf numFmtId="0" fontId="4" fillId="0" borderId="0" xfId="0" applyFont="1" applyAlignment="1">
      <alignment horizontal="center" vertical="center"/>
    </xf>
    <xf numFmtId="0" fontId="4" fillId="0" borderId="28" xfId="0" applyFont="1" applyBorder="1" applyAlignment="1">
      <alignment horizontal="center" vertical="center"/>
    </xf>
    <xf numFmtId="0" fontId="4" fillId="0" borderId="29" xfId="0" applyFont="1" applyBorder="1" applyAlignment="1">
      <alignment horizontal="center" vertical="center"/>
    </xf>
    <xf numFmtId="0" fontId="10" fillId="0" borderId="26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7" fillId="0" borderId="16" xfId="0" applyFont="1" applyBorder="1" applyAlignment="1">
      <alignment horizontal="center" vertical="center"/>
    </xf>
    <xf numFmtId="0" fontId="7" fillId="0" borderId="14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 shrinkToFit="1"/>
    </xf>
    <xf numFmtId="0" fontId="7" fillId="0" borderId="8" xfId="0" applyFont="1" applyBorder="1" applyAlignment="1">
      <alignment horizontal="center" vertical="center" wrapText="1" shrinkToFit="1"/>
    </xf>
    <xf numFmtId="0" fontId="7" fillId="0" borderId="9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 wrapText="1"/>
    </xf>
    <xf numFmtId="0" fontId="7" fillId="0" borderId="25" xfId="0" applyFont="1" applyBorder="1" applyAlignment="1">
      <alignment horizontal="center" vertical="center"/>
    </xf>
    <xf numFmtId="0" fontId="7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 wrapText="1" shrinkToFit="1"/>
    </xf>
    <xf numFmtId="0" fontId="8" fillId="3" borderId="1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left" vertical="center" wrapText="1"/>
    </xf>
    <xf numFmtId="0" fontId="6" fillId="3" borderId="3" xfId="0" applyFont="1" applyFill="1" applyBorder="1" applyAlignment="1">
      <alignment horizontal="left" vertical="center" wrapText="1"/>
    </xf>
    <xf numFmtId="0" fontId="6" fillId="3" borderId="4" xfId="0" applyFont="1" applyFill="1" applyBorder="1" applyAlignment="1">
      <alignment horizontal="left" vertical="center" wrapText="1"/>
    </xf>
    <xf numFmtId="0" fontId="6" fillId="3" borderId="1" xfId="0" applyFont="1" applyFill="1" applyBorder="1" applyAlignment="1">
      <alignment horizontal="left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8" fillId="5" borderId="12" xfId="0" applyFont="1" applyFill="1" applyBorder="1" applyAlignment="1">
      <alignment horizontal="center" vertical="center" wrapText="1"/>
    </xf>
    <xf numFmtId="0" fontId="8" fillId="5" borderId="21" xfId="0" applyFont="1" applyFill="1" applyBorder="1" applyAlignment="1">
      <alignment horizontal="center" vertical="center" wrapText="1"/>
    </xf>
    <xf numFmtId="164" fontId="10" fillId="2" borderId="9" xfId="0" applyNumberFormat="1" applyFont="1" applyFill="1" applyBorder="1" applyAlignment="1">
      <alignment horizontal="center" vertical="center" wrapText="1"/>
    </xf>
    <xf numFmtId="164" fontId="10" fillId="2" borderId="8" xfId="0" applyNumberFormat="1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/>
    </xf>
    <xf numFmtId="0" fontId="4" fillId="4" borderId="9" xfId="0" applyFont="1" applyFill="1" applyBorder="1" applyAlignment="1">
      <alignment horizontal="center" vertical="center" wrapText="1"/>
    </xf>
    <xf numFmtId="0" fontId="4" fillId="4" borderId="20" xfId="0" applyFont="1" applyFill="1" applyBorder="1" applyAlignment="1">
      <alignment horizontal="center" vertical="center" wrapText="1"/>
    </xf>
    <xf numFmtId="164" fontId="10" fillId="2" borderId="26" xfId="0" applyNumberFormat="1" applyFont="1" applyFill="1" applyBorder="1" applyAlignment="1">
      <alignment horizontal="center" vertical="center" wrapText="1"/>
    </xf>
    <xf numFmtId="0" fontId="10" fillId="4" borderId="10" xfId="0" applyFont="1" applyFill="1" applyBorder="1" applyAlignment="1">
      <alignment horizontal="center" vertical="center"/>
    </xf>
    <xf numFmtId="0" fontId="6" fillId="2" borderId="26" xfId="0" applyFont="1" applyFill="1" applyBorder="1" applyAlignment="1">
      <alignment horizontal="center" vertical="center" wrapText="1"/>
    </xf>
    <xf numFmtId="164" fontId="6" fillId="0" borderId="9" xfId="0" applyNumberFormat="1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11" fillId="4" borderId="22" xfId="0" applyFont="1" applyFill="1" applyBorder="1" applyAlignment="1">
      <alignment horizontal="center" vertical="center" wrapText="1"/>
    </xf>
    <xf numFmtId="0" fontId="11" fillId="4" borderId="23" xfId="0" applyFont="1" applyFill="1" applyBorder="1" applyAlignment="1">
      <alignment horizontal="center" vertical="center" wrapText="1"/>
    </xf>
    <xf numFmtId="0" fontId="11" fillId="4" borderId="24" xfId="0" applyFont="1" applyFill="1" applyBorder="1" applyAlignment="1">
      <alignment horizontal="center" vertical="center" wrapText="1"/>
    </xf>
    <xf numFmtId="164" fontId="6" fillId="0" borderId="26" xfId="0" applyNumberFormat="1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7" fillId="0" borderId="30" xfId="0" applyFont="1" applyBorder="1" applyAlignment="1">
      <alignment horizontal="center" vertical="center" wrapText="1"/>
    </xf>
    <xf numFmtId="0" fontId="8" fillId="5" borderId="10" xfId="0" applyFont="1" applyFill="1" applyBorder="1" applyAlignment="1">
      <alignment horizontal="center" vertical="center"/>
    </xf>
    <xf numFmtId="0" fontId="8" fillId="5" borderId="19" xfId="0" applyFont="1" applyFill="1" applyBorder="1" applyAlignment="1">
      <alignment horizontal="center" vertical="center"/>
    </xf>
    <xf numFmtId="0" fontId="10" fillId="4" borderId="11" xfId="0" applyFont="1" applyFill="1" applyBorder="1" applyAlignment="1">
      <alignment horizontal="center" vertical="center" wrapText="1"/>
    </xf>
    <xf numFmtId="0" fontId="10" fillId="4" borderId="18" xfId="0" applyFont="1" applyFill="1" applyBorder="1" applyAlignment="1">
      <alignment horizontal="center" vertical="center" wrapText="1"/>
    </xf>
    <xf numFmtId="0" fontId="10" fillId="4" borderId="19" xfId="0" applyFont="1" applyFill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jp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142875</xdr:colOff>
      <xdr:row>17</xdr:row>
      <xdr:rowOff>214311</xdr:rowOff>
    </xdr:from>
    <xdr:to>
      <xdr:col>8</xdr:col>
      <xdr:colOff>1678782</xdr:colOff>
      <xdr:row>18</xdr:row>
      <xdr:rowOff>976310</xdr:rowOff>
    </xdr:to>
    <xdr:pic>
      <xdr:nvPicPr>
        <xdr:cNvPr id="4" name="Obráze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1336" t="20313" r="49142" b="18750"/>
        <a:stretch/>
      </xdr:blipFill>
      <xdr:spPr>
        <a:xfrm>
          <a:off x="12775406" y="33575624"/>
          <a:ext cx="1535907" cy="1393031"/>
        </a:xfrm>
        <a:prstGeom prst="rect">
          <a:avLst/>
        </a:prstGeom>
      </xdr:spPr>
    </xdr:pic>
    <xdr:clientData/>
  </xdr:twoCellAnchor>
  <xdr:twoCellAnchor editAs="oneCell">
    <xdr:from>
      <xdr:col>8</xdr:col>
      <xdr:colOff>1643061</xdr:colOff>
      <xdr:row>17</xdr:row>
      <xdr:rowOff>190499</xdr:rowOff>
    </xdr:from>
    <xdr:to>
      <xdr:col>8</xdr:col>
      <xdr:colOff>2893218</xdr:colOff>
      <xdr:row>18</xdr:row>
      <xdr:rowOff>726281</xdr:rowOff>
    </xdr:to>
    <xdr:pic>
      <xdr:nvPicPr>
        <xdr:cNvPr id="7" name="Obrázek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43679" t="38510" r="43892" b="40867"/>
        <a:stretch/>
      </xdr:blipFill>
      <xdr:spPr>
        <a:xfrm>
          <a:off x="14275592" y="33551812"/>
          <a:ext cx="1250157" cy="116681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0"/>
  <sheetViews>
    <sheetView tabSelected="1" zoomScale="80" zoomScaleNormal="80" workbookViewId="0">
      <selection activeCell="G7" sqref="G7:G8"/>
    </sheetView>
  </sheetViews>
  <sheetFormatPr defaultColWidth="9.140625" defaultRowHeight="15" x14ac:dyDescent="0.2"/>
  <cols>
    <col min="1" max="1" width="6.28515625" style="4" customWidth="1"/>
    <col min="2" max="2" width="32" style="4" customWidth="1"/>
    <col min="3" max="3" width="79.7109375" style="5" customWidth="1"/>
    <col min="4" max="6" width="12.7109375" style="5" customWidth="1"/>
    <col min="7" max="7" width="16.7109375" style="4" customWidth="1"/>
    <col min="8" max="8" width="16.7109375" style="5" customWidth="1"/>
    <col min="9" max="9" width="45.7109375" style="5" customWidth="1"/>
    <col min="10" max="10" width="45.7109375" style="4" customWidth="1"/>
    <col min="11" max="11" width="13" style="30" customWidth="1"/>
    <col min="12" max="12" width="15.7109375" style="4" customWidth="1"/>
    <col min="13" max="16384" width="9.140625" style="4"/>
  </cols>
  <sheetData>
    <row r="1" spans="1:12" ht="15.75" thickBot="1" x14ac:dyDescent="0.25"/>
    <row r="2" spans="1:12" s="3" customFormat="1" ht="45" customHeight="1" thickBot="1" x14ac:dyDescent="0.3">
      <c r="A2" s="82" t="s">
        <v>21</v>
      </c>
      <c r="B2" s="83"/>
      <c r="C2" s="83"/>
      <c r="D2" s="83"/>
      <c r="E2" s="83"/>
      <c r="F2" s="83"/>
      <c r="G2" s="83"/>
      <c r="H2" s="83"/>
      <c r="I2" s="83"/>
      <c r="J2" s="83"/>
      <c r="K2" s="84"/>
    </row>
    <row r="3" spans="1:12" s="1" customFormat="1" ht="15.75" x14ac:dyDescent="0.25">
      <c r="A3" s="14"/>
      <c r="B3" s="14"/>
      <c r="C3" s="15"/>
      <c r="D3" s="16"/>
      <c r="E3" s="16"/>
      <c r="F3" s="16"/>
      <c r="G3" s="14"/>
      <c r="H3" s="16"/>
      <c r="I3" s="16"/>
      <c r="K3" s="31"/>
    </row>
    <row r="4" spans="1:12" s="1" customFormat="1" ht="37.5" customHeight="1" thickBot="1" x14ac:dyDescent="0.3">
      <c r="A4" s="17"/>
      <c r="B4" s="17"/>
      <c r="C4" s="39" t="s">
        <v>25</v>
      </c>
      <c r="D4" s="24"/>
      <c r="E4" s="25" t="s">
        <v>6</v>
      </c>
      <c r="F4" s="26" t="s">
        <v>8</v>
      </c>
      <c r="G4" s="17"/>
      <c r="H4" s="17"/>
      <c r="I4" s="14" t="s">
        <v>32</v>
      </c>
      <c r="K4" s="31"/>
    </row>
    <row r="5" spans="1:12" s="2" customFormat="1" ht="30" customHeight="1" x14ac:dyDescent="0.25">
      <c r="A5" s="90" t="s">
        <v>0</v>
      </c>
      <c r="B5" s="78" t="s">
        <v>9</v>
      </c>
      <c r="C5" s="78" t="s">
        <v>4</v>
      </c>
      <c r="D5" s="78"/>
      <c r="E5" s="78"/>
      <c r="F5" s="78"/>
      <c r="G5" s="78" t="s">
        <v>1</v>
      </c>
      <c r="H5" s="78"/>
      <c r="I5" s="75" t="s">
        <v>22</v>
      </c>
      <c r="J5" s="88" t="s">
        <v>11</v>
      </c>
      <c r="K5" s="69" t="s">
        <v>12</v>
      </c>
    </row>
    <row r="6" spans="1:12" s="6" customFormat="1" ht="84.75" customHeight="1" thickBot="1" x14ac:dyDescent="0.3">
      <c r="A6" s="91"/>
      <c r="B6" s="92"/>
      <c r="C6" s="27" t="s">
        <v>7</v>
      </c>
      <c r="D6" s="28" t="s">
        <v>5</v>
      </c>
      <c r="E6" s="27" t="s">
        <v>10</v>
      </c>
      <c r="F6" s="28" t="s">
        <v>2</v>
      </c>
      <c r="G6" s="27" t="s">
        <v>23</v>
      </c>
      <c r="H6" s="27" t="s">
        <v>24</v>
      </c>
      <c r="I6" s="76"/>
      <c r="J6" s="89"/>
      <c r="K6" s="70"/>
    </row>
    <row r="7" spans="1:12" s="7" customFormat="1" ht="45.95" customHeight="1" thickTop="1" x14ac:dyDescent="0.25">
      <c r="A7" s="56">
        <v>1</v>
      </c>
      <c r="B7" s="49" t="s">
        <v>26</v>
      </c>
      <c r="C7" s="51" t="s">
        <v>33</v>
      </c>
      <c r="D7" s="58" t="s">
        <v>27</v>
      </c>
      <c r="E7" s="57" t="s">
        <v>28</v>
      </c>
      <c r="F7" s="45">
        <f>SUM(K7:K8)</f>
        <v>2</v>
      </c>
      <c r="G7" s="77"/>
      <c r="H7" s="85">
        <f>F7*G7</f>
        <v>0</v>
      </c>
      <c r="I7" s="79"/>
      <c r="J7" s="21" t="s">
        <v>13</v>
      </c>
      <c r="K7" s="35">
        <v>0</v>
      </c>
    </row>
    <row r="8" spans="1:12" s="7" customFormat="1" ht="45.95" customHeight="1" thickBot="1" x14ac:dyDescent="0.3">
      <c r="A8" s="48"/>
      <c r="B8" s="50"/>
      <c r="C8" s="59"/>
      <c r="D8" s="54"/>
      <c r="E8" s="50"/>
      <c r="F8" s="46"/>
      <c r="G8" s="72"/>
      <c r="H8" s="81"/>
      <c r="I8" s="74"/>
      <c r="J8" s="22" t="s">
        <v>14</v>
      </c>
      <c r="K8" s="36">
        <v>2</v>
      </c>
    </row>
    <row r="9" spans="1:12" s="7" customFormat="1" ht="45.75" customHeight="1" x14ac:dyDescent="0.25">
      <c r="A9" s="47">
        <v>2</v>
      </c>
      <c r="B9" s="49" t="s">
        <v>29</v>
      </c>
      <c r="C9" s="51" t="s">
        <v>34</v>
      </c>
      <c r="D9" s="53" t="s">
        <v>27</v>
      </c>
      <c r="E9" s="87" t="s">
        <v>30</v>
      </c>
      <c r="F9" s="55">
        <f>SUM(K9:K10)</f>
        <v>4</v>
      </c>
      <c r="G9" s="71"/>
      <c r="H9" s="80">
        <f>F9*G9</f>
        <v>0</v>
      </c>
      <c r="I9" s="73"/>
      <c r="J9" s="21" t="s">
        <v>13</v>
      </c>
      <c r="K9" s="37">
        <v>0</v>
      </c>
    </row>
    <row r="10" spans="1:12" s="7" customFormat="1" ht="45.95" customHeight="1" thickBot="1" x14ac:dyDescent="0.3">
      <c r="A10" s="48"/>
      <c r="B10" s="50"/>
      <c r="C10" s="52"/>
      <c r="D10" s="54"/>
      <c r="E10" s="50"/>
      <c r="F10" s="46"/>
      <c r="G10" s="72"/>
      <c r="H10" s="81"/>
      <c r="I10" s="74"/>
      <c r="J10" s="22" t="s">
        <v>14</v>
      </c>
      <c r="K10" s="36">
        <v>4</v>
      </c>
    </row>
    <row r="11" spans="1:12" s="7" customFormat="1" ht="45.75" customHeight="1" x14ac:dyDescent="0.25">
      <c r="A11" s="47">
        <v>3</v>
      </c>
      <c r="B11" s="49" t="s">
        <v>31</v>
      </c>
      <c r="C11" s="51" t="s">
        <v>35</v>
      </c>
      <c r="D11" s="53" t="s">
        <v>27</v>
      </c>
      <c r="E11" s="49" t="s">
        <v>30</v>
      </c>
      <c r="F11" s="55">
        <f>SUM(K11:K12)</f>
        <v>4</v>
      </c>
      <c r="G11" s="71"/>
      <c r="H11" s="80">
        <f>F11*G11</f>
        <v>0</v>
      </c>
      <c r="I11" s="73"/>
      <c r="J11" s="23" t="s">
        <v>13</v>
      </c>
      <c r="K11" s="37">
        <v>0</v>
      </c>
    </row>
    <row r="12" spans="1:12" s="7" customFormat="1" ht="45.75" customHeight="1" thickBot="1" x14ac:dyDescent="0.3">
      <c r="A12" s="48"/>
      <c r="B12" s="50"/>
      <c r="C12" s="52"/>
      <c r="D12" s="54"/>
      <c r="E12" s="50"/>
      <c r="F12" s="46"/>
      <c r="G12" s="72"/>
      <c r="H12" s="81"/>
      <c r="I12" s="74"/>
      <c r="J12" s="22" t="s">
        <v>14</v>
      </c>
      <c r="K12" s="38">
        <v>4</v>
      </c>
    </row>
    <row r="13" spans="1:12" s="8" customFormat="1" ht="12.75" x14ac:dyDescent="0.2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</row>
    <row r="14" spans="1:12" s="9" customFormat="1" ht="87" customHeight="1" x14ac:dyDescent="0.2">
      <c r="A14" s="42"/>
      <c r="B14" s="42"/>
      <c r="C14" s="42"/>
      <c r="D14" s="43"/>
      <c r="E14" s="18" t="s">
        <v>19</v>
      </c>
      <c r="F14" s="19">
        <f>SUM(F7:F12)</f>
        <v>10</v>
      </c>
      <c r="G14" s="18" t="s">
        <v>20</v>
      </c>
      <c r="H14" s="20">
        <f>SUM(H7:H12)</f>
        <v>0</v>
      </c>
      <c r="I14" s="29"/>
      <c r="K14" s="13"/>
    </row>
    <row r="15" spans="1:12" s="9" customFormat="1" ht="18" customHeight="1" x14ac:dyDescent="0.2">
      <c r="A15" s="44"/>
      <c r="B15" s="44"/>
      <c r="C15" s="42"/>
      <c r="D15" s="42"/>
      <c r="E15" s="42"/>
      <c r="F15" s="42"/>
      <c r="G15" s="42"/>
      <c r="H15" s="42"/>
      <c r="I15" s="40"/>
      <c r="K15" s="33"/>
    </row>
    <row r="16" spans="1:12" s="8" customFormat="1" ht="62.25" customHeight="1" x14ac:dyDescent="0.2">
      <c r="A16" s="61" t="s">
        <v>3</v>
      </c>
      <c r="B16" s="62"/>
      <c r="C16" s="63" t="s">
        <v>18</v>
      </c>
      <c r="D16" s="64"/>
      <c r="E16" s="64"/>
      <c r="F16" s="64"/>
      <c r="G16" s="64"/>
      <c r="H16" s="64"/>
      <c r="I16" s="65"/>
      <c r="J16" s="12"/>
      <c r="K16" s="34"/>
      <c r="L16" s="12"/>
    </row>
    <row r="17" spans="1:12" s="8" customFormat="1" ht="29.25" customHeight="1" x14ac:dyDescent="0.2">
      <c r="A17" s="86"/>
      <c r="B17" s="86"/>
      <c r="C17" s="86"/>
      <c r="D17" s="86"/>
      <c r="E17" s="86"/>
      <c r="F17" s="86"/>
      <c r="G17" s="86"/>
      <c r="H17" s="86"/>
      <c r="I17" s="86"/>
      <c r="J17" s="10"/>
      <c r="K17" s="34"/>
      <c r="L17" s="10"/>
    </row>
    <row r="18" spans="1:12" s="8" customFormat="1" ht="49.5" customHeight="1" x14ac:dyDescent="0.2">
      <c r="A18" s="60" t="s">
        <v>17</v>
      </c>
      <c r="B18" s="60"/>
      <c r="C18" s="63" t="s">
        <v>16</v>
      </c>
      <c r="D18" s="64"/>
      <c r="E18" s="64"/>
      <c r="F18" s="64"/>
      <c r="G18" s="64"/>
      <c r="H18" s="65"/>
      <c r="I18" s="67"/>
      <c r="K18" s="32"/>
    </row>
    <row r="19" spans="1:12" ht="82.5" customHeight="1" x14ac:dyDescent="0.2">
      <c r="A19" s="60"/>
      <c r="B19" s="60"/>
      <c r="C19" s="66" t="s">
        <v>15</v>
      </c>
      <c r="D19" s="66"/>
      <c r="E19" s="66"/>
      <c r="F19" s="66"/>
      <c r="G19" s="66"/>
      <c r="H19" s="66"/>
      <c r="I19" s="68"/>
    </row>
    <row r="21" spans="1:12" s="8" customFormat="1" ht="12.75" x14ac:dyDescent="0.2">
      <c r="C21" s="9"/>
      <c r="D21" s="9"/>
      <c r="E21" s="9"/>
      <c r="F21" s="9"/>
      <c r="H21" s="9"/>
      <c r="I21" s="9"/>
      <c r="K21" s="32"/>
    </row>
    <row r="22" spans="1:12" s="8" customFormat="1" ht="12.75" x14ac:dyDescent="0.2">
      <c r="C22" s="9"/>
      <c r="D22" s="9"/>
      <c r="E22" s="9"/>
      <c r="F22" s="9"/>
      <c r="H22" s="9"/>
      <c r="I22" s="9"/>
      <c r="K22" s="32"/>
    </row>
    <row r="23" spans="1:12" s="8" customFormat="1" ht="12.75" x14ac:dyDescent="0.2">
      <c r="C23" s="9"/>
      <c r="D23" s="9"/>
      <c r="E23" s="9"/>
      <c r="F23" s="9"/>
      <c r="H23" s="9"/>
      <c r="I23" s="9"/>
      <c r="K23" s="32"/>
    </row>
    <row r="24" spans="1:12" s="8" customFormat="1" ht="12.75" x14ac:dyDescent="0.2">
      <c r="C24" s="9"/>
      <c r="D24" s="9"/>
      <c r="E24" s="9"/>
      <c r="F24" s="9"/>
      <c r="H24" s="9"/>
      <c r="I24" s="9"/>
      <c r="K24" s="32"/>
    </row>
    <row r="25" spans="1:12" s="8" customFormat="1" ht="12.75" x14ac:dyDescent="0.2">
      <c r="A25" s="11"/>
      <c r="B25" s="11"/>
      <c r="C25" s="9"/>
      <c r="D25" s="9"/>
      <c r="E25" s="9"/>
      <c r="F25" s="9"/>
      <c r="H25" s="9"/>
      <c r="I25" s="9"/>
      <c r="K25" s="32"/>
    </row>
    <row r="26" spans="1:12" s="8" customFormat="1" ht="12.75" x14ac:dyDescent="0.2">
      <c r="C26" s="9"/>
      <c r="D26" s="9"/>
      <c r="E26" s="9"/>
      <c r="F26" s="9"/>
      <c r="H26" s="9"/>
      <c r="I26" s="9"/>
      <c r="K26" s="32"/>
    </row>
    <row r="27" spans="1:12" s="8" customFormat="1" ht="12.75" x14ac:dyDescent="0.2">
      <c r="C27" s="9"/>
      <c r="D27" s="9"/>
      <c r="E27" s="9"/>
      <c r="F27" s="9"/>
      <c r="H27" s="9"/>
      <c r="I27" s="9"/>
      <c r="K27" s="32"/>
    </row>
    <row r="28" spans="1:12" s="8" customFormat="1" ht="12.75" x14ac:dyDescent="0.2">
      <c r="C28" s="9"/>
      <c r="D28" s="9"/>
      <c r="E28" s="9"/>
      <c r="F28" s="9"/>
      <c r="H28" s="9"/>
      <c r="I28" s="9"/>
      <c r="K28" s="32"/>
    </row>
    <row r="29" spans="1:12" s="8" customFormat="1" ht="12.75" x14ac:dyDescent="0.2">
      <c r="C29" s="9"/>
      <c r="D29" s="9"/>
      <c r="E29" s="9"/>
      <c r="F29" s="9"/>
      <c r="H29" s="9"/>
      <c r="I29" s="9"/>
      <c r="K29" s="32"/>
    </row>
    <row r="30" spans="1:12" s="8" customFormat="1" ht="12.75" x14ac:dyDescent="0.2">
      <c r="C30" s="9"/>
      <c r="D30" s="9"/>
      <c r="E30" s="9"/>
      <c r="F30" s="9"/>
      <c r="H30" s="9"/>
      <c r="I30" s="9"/>
      <c r="K30" s="32"/>
    </row>
  </sheetData>
  <mergeCells count="45">
    <mergeCell ref="H11:H12"/>
    <mergeCell ref="A2:K2"/>
    <mergeCell ref="H7:H8"/>
    <mergeCell ref="H9:H10"/>
    <mergeCell ref="A17:I17"/>
    <mergeCell ref="A9:A10"/>
    <mergeCell ref="B9:B10"/>
    <mergeCell ref="D9:D10"/>
    <mergeCell ref="E9:E10"/>
    <mergeCell ref="F9:F10"/>
    <mergeCell ref="J5:J6"/>
    <mergeCell ref="G11:G12"/>
    <mergeCell ref="I11:I12"/>
    <mergeCell ref="A5:A6"/>
    <mergeCell ref="B5:B6"/>
    <mergeCell ref="C5:F5"/>
    <mergeCell ref="K5:K6"/>
    <mergeCell ref="G9:G10"/>
    <mergeCell ref="I9:I10"/>
    <mergeCell ref="I5:I6"/>
    <mergeCell ref="G7:G8"/>
    <mergeCell ref="G5:H5"/>
    <mergeCell ref="I7:I8"/>
    <mergeCell ref="A18:B19"/>
    <mergeCell ref="A16:B16"/>
    <mergeCell ref="C16:I16"/>
    <mergeCell ref="C19:H19"/>
    <mergeCell ref="C18:H18"/>
    <mergeCell ref="I18:I19"/>
    <mergeCell ref="A13:K13"/>
    <mergeCell ref="A14:D14"/>
    <mergeCell ref="A15:H15"/>
    <mergeCell ref="F7:F8"/>
    <mergeCell ref="A11:A12"/>
    <mergeCell ref="B11:B12"/>
    <mergeCell ref="C11:C12"/>
    <mergeCell ref="D11:D12"/>
    <mergeCell ref="E11:E12"/>
    <mergeCell ref="F11:F12"/>
    <mergeCell ref="C9:C10"/>
    <mergeCell ref="B7:B8"/>
    <mergeCell ref="A7:A8"/>
    <mergeCell ref="E7:E8"/>
    <mergeCell ref="D7:D8"/>
    <mergeCell ref="C7:C8"/>
  </mergeCells>
  <pageMargins left="0.70866141732283472" right="0.70866141732283472" top="0.78740157480314965" bottom="0.78740157480314965" header="0.31496062992125984" footer="0.31496062992125984"/>
  <pageSetup paperSize="9" scale="44" fitToHeight="0" orientation="landscape" r:id="rId1"/>
  <headerFooter>
    <oddHeader>&amp;L&amp;G</oddHeader>
    <oddFooter>&amp;CStránka &amp;P z &amp;N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PNA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Grmelová Petra</dc:creator>
  <cp:lastModifiedBy>Jírová Jana</cp:lastModifiedBy>
  <cp:lastPrinted>2023-07-12T22:10:59Z</cp:lastPrinted>
  <dcterms:created xsi:type="dcterms:W3CDTF">2021-08-19T12:13:58Z</dcterms:created>
  <dcterms:modified xsi:type="dcterms:W3CDTF">2025-10-06T08:57:17Z</dcterms:modified>
</cp:coreProperties>
</file>